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aceli\Documents\UTSH JVM\Presupuesto 2020\"/>
    </mc:Choice>
  </mc:AlternateContent>
  <bookViews>
    <workbookView xWindow="0" yWindow="0" windowWidth="20490" windowHeight="6750"/>
  </bookViews>
  <sheets>
    <sheet name="Proyecciones de Ingres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F37" i="1"/>
  <c r="E37" i="1"/>
  <c r="D37" i="1"/>
  <c r="C37" i="1"/>
  <c r="B37" i="1"/>
  <c r="G29" i="1"/>
  <c r="F29" i="1"/>
  <c r="E29" i="1"/>
  <c r="D29" i="1"/>
  <c r="C29" i="1"/>
  <c r="B29" i="1"/>
  <c r="C26" i="1"/>
  <c r="C22" i="1" s="1"/>
  <c r="B22" i="1"/>
  <c r="C18" i="1"/>
  <c r="D18" i="1" s="1"/>
  <c r="E18" i="1" s="1"/>
  <c r="F18" i="1" s="1"/>
  <c r="G18" i="1" s="1"/>
  <c r="C15" i="1"/>
  <c r="C8" i="1" s="1"/>
  <c r="C32" i="1" s="1"/>
  <c r="B8" i="1"/>
  <c r="B32" i="1" s="1"/>
  <c r="D15" i="1" l="1"/>
  <c r="D26" i="1"/>
  <c r="D22" i="1" l="1"/>
  <c r="E26" i="1"/>
  <c r="D8" i="1"/>
  <c r="D32" i="1" s="1"/>
  <c r="E15" i="1"/>
  <c r="E8" i="1" l="1"/>
  <c r="F15" i="1"/>
  <c r="E22" i="1"/>
  <c r="F26" i="1"/>
  <c r="F8" i="1" l="1"/>
  <c r="G15" i="1"/>
  <c r="G8" i="1" s="1"/>
  <c r="G32" i="1" s="1"/>
  <c r="F22" i="1"/>
  <c r="G26" i="1"/>
  <c r="G22" i="1" s="1"/>
  <c r="E32" i="1"/>
  <c r="F32" i="1" l="1"/>
</calcChain>
</file>

<file path=xl/sharedStrings.xml><?xml version="1.0" encoding="utf-8"?>
<sst xmlns="http://schemas.openxmlformats.org/spreadsheetml/2006/main" count="32" uniqueCount="32">
  <si>
    <t>UNIVERSIDAD TECNOLÓGICA DE LA SIERRA HIDALGUENSE</t>
  </si>
  <si>
    <t xml:space="preserve">Proyecciones de Ingresos - LDF </t>
  </si>
  <si>
    <t xml:space="preserve">(PESOS) </t>
  </si>
  <si>
    <t>(CIFRAS NOMINALES)</t>
  </si>
  <si>
    <t>Concepto (b)</t>
  </si>
  <si>
    <t>Año en Cuestión 
(de iniciativa de Ley)
 2020
(c )</t>
  </si>
  <si>
    <t>1. Ingresos de Libre Disposición 
(1=A+B+C+D+E+F+G+H+I+J+K+L)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</si>
  <si>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</si>
  <si>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</si>
  <si>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</si>
  <si>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</si>
  <si>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</si>
  <si>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</si>
  <si>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</si>
  <si>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</si>
  <si>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I. Incentivos Derivados de la Colaboración Fiscal</t>
  </si>
  <si>
    <t>J. Transferencias y Asignaciones</t>
  </si>
  <si>
    <t>K. Convenios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</si>
  <si>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</si>
  <si>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</si>
  <si>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</si>
  <si>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</si>
  <si>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</si>
  <si>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D. Transferencias, Subsidios y Subvenciones, y Pensiones y Jubilaciones</t>
  </si>
  <si>
    <t>E. Otras Transferencias Federales Etiquetadas</t>
  </si>
  <si>
    <t>3. Ingresos Derivados de Financiamientos (3=A)</t>
  </si>
  <si>
    <t>A. Ingresos Derivados de Financiamientos</t>
  </si>
  <si>
    <t>4.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</si>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</sst>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164" fontId="0" fillId="2" borderId="5" xfId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left" indent="2"/>
    </xf>
    <xf numFmtId="44" fontId="0" fillId="2" borderId="6" xfId="2" applyFont="1" applyFill="1" applyBorder="1"/>
    <xf numFmtId="0" fontId="0" fillId="2" borderId="6" xfId="0" applyFill="1" applyBorder="1"/>
    <xf numFmtId="0" fontId="2" fillId="2" borderId="6" xfId="0" applyFont="1" applyFill="1" applyBorder="1"/>
    <xf numFmtId="0" fontId="0" fillId="2" borderId="6" xfId="0" applyFill="1" applyBorder="1" applyAlignment="1">
      <alignment horizontal="left" wrapText="1" indent="2"/>
    </xf>
    <xf numFmtId="0" fontId="0" fillId="2" borderId="6" xfId="0" applyFill="1" applyBorder="1" applyAlignment="1">
      <alignment wrapText="1"/>
    </xf>
    <xf numFmtId="0" fontId="2" fillId="2" borderId="7" xfId="0" applyFont="1" applyFill="1" applyBorder="1"/>
    <xf numFmtId="164" fontId="0" fillId="2" borderId="7" xfId="1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"/>
  <sheetViews>
    <sheetView tabSelected="1" topLeftCell="A19" zoomScale="87" zoomScaleNormal="87" workbookViewId="0">
      <selection activeCell="B32" sqref="B32"/>
    </sheetView>
  </sheetViews>
  <sheetFormatPr baseColWidth="10" defaultRowHeight="15" x14ac:dyDescent="0.25"/>
  <cols>
    <col min="1" max="1" width="55.7109375" customWidth="1"/>
    <col min="2" max="2" width="18.5703125" customWidth="1"/>
    <col min="3" max="7" width="18.140625" customWidth="1"/>
  </cols>
  <sheetData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2" t="s">
        <v>0</v>
      </c>
      <c r="B3" s="3"/>
      <c r="C3" s="3"/>
      <c r="D3" s="3"/>
      <c r="E3" s="3"/>
      <c r="F3" s="3"/>
      <c r="G3" s="4"/>
    </row>
    <row r="4" spans="1:7" x14ac:dyDescent="0.25">
      <c r="A4" s="5" t="s">
        <v>1</v>
      </c>
      <c r="B4" s="3"/>
      <c r="C4" s="3"/>
      <c r="D4" s="3"/>
      <c r="E4" s="3"/>
      <c r="F4" s="3"/>
      <c r="G4" s="4"/>
    </row>
    <row r="5" spans="1:7" x14ac:dyDescent="0.25">
      <c r="A5" s="5" t="s">
        <v>2</v>
      </c>
      <c r="B5" s="3"/>
      <c r="C5" s="3"/>
      <c r="D5" s="3"/>
      <c r="E5" s="3"/>
      <c r="F5" s="3"/>
      <c r="G5" s="4"/>
    </row>
    <row r="6" spans="1:7" x14ac:dyDescent="0.25">
      <c r="A6" s="5" t="s">
        <v>3</v>
      </c>
      <c r="B6" s="3"/>
      <c r="C6" s="3"/>
      <c r="D6" s="3"/>
      <c r="E6" s="3"/>
      <c r="F6" s="3"/>
      <c r="G6" s="4"/>
    </row>
    <row r="7" spans="1:7" ht="75" x14ac:dyDescent="0.25">
      <c r="A7" s="6" t="s">
        <v>4</v>
      </c>
      <c r="B7" s="7" t="s">
        <v>5</v>
      </c>
      <c r="C7" s="7">
        <v>2021</v>
      </c>
      <c r="D7" s="7">
        <v>2022</v>
      </c>
      <c r="E7" s="7">
        <v>2023</v>
      </c>
      <c r="F7" s="7">
        <v>2024</v>
      </c>
      <c r="G7" s="7">
        <v>2025</v>
      </c>
    </row>
    <row r="8" spans="1:7" ht="30" x14ac:dyDescent="0.25">
      <c r="A8" s="8" t="s">
        <v>6</v>
      </c>
      <c r="B8" s="9">
        <f>B9+B10+B11+B12+B13+B14+B15+B16+B17+B18+B19+B20</f>
        <v>35467671</v>
      </c>
      <c r="C8" s="9">
        <f t="shared" ref="C8:G8" si="0">C9+C10+C11+C12+C13+C14+C15+C16+C17+C18+C19+C20</f>
        <v>36709039.484999999</v>
      </c>
      <c r="D8" s="9">
        <f t="shared" si="0"/>
        <v>37993855.866974995</v>
      </c>
      <c r="E8" s="9">
        <f t="shared" si="0"/>
        <v>39323640.822319113</v>
      </c>
      <c r="F8" s="9">
        <f t="shared" si="0"/>
        <v>40699968.251100279</v>
      </c>
      <c r="G8" s="9">
        <f t="shared" si="0"/>
        <v>42124467.139888793</v>
      </c>
    </row>
    <row r="9" spans="1:7" x14ac:dyDescent="0.25">
      <c r="A9" s="10" t="s">
        <v>7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</row>
    <row r="10" spans="1:7" x14ac:dyDescent="0.25">
      <c r="A10" s="10" t="s">
        <v>8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</row>
    <row r="11" spans="1:7" x14ac:dyDescent="0.25">
      <c r="A11" s="10" t="s">
        <v>9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</row>
    <row r="12" spans="1:7" x14ac:dyDescent="0.25">
      <c r="A12" s="10" t="s">
        <v>10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</row>
    <row r="13" spans="1:7" x14ac:dyDescent="0.25">
      <c r="A13" s="10" t="s">
        <v>11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</row>
    <row r="14" spans="1:7" x14ac:dyDescent="0.25">
      <c r="A14" s="10" t="s">
        <v>12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</row>
    <row r="15" spans="1:7" x14ac:dyDescent="0.25">
      <c r="A15" s="10" t="s">
        <v>13</v>
      </c>
      <c r="B15" s="11">
        <v>5514524</v>
      </c>
      <c r="C15" s="11">
        <f>B15*1.035</f>
        <v>5707532.3399999999</v>
      </c>
      <c r="D15" s="11">
        <f>C15*1.035</f>
        <v>5907295.9718999993</v>
      </c>
      <c r="E15" s="11">
        <f>D15*1.035</f>
        <v>6114051.3309164988</v>
      </c>
      <c r="F15" s="11">
        <f>E15*1.035</f>
        <v>6328043.1274985755</v>
      </c>
      <c r="G15" s="11">
        <f>F15*1.035</f>
        <v>6549524.6369610252</v>
      </c>
    </row>
    <row r="16" spans="1:7" x14ac:dyDescent="0.25">
      <c r="A16" s="10" t="s">
        <v>14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</row>
    <row r="17" spans="1:7" x14ac:dyDescent="0.25">
      <c r="A17" s="10" t="s">
        <v>15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</row>
    <row r="18" spans="1:7" x14ac:dyDescent="0.25">
      <c r="A18" s="10" t="s">
        <v>16</v>
      </c>
      <c r="B18" s="11">
        <v>29953147</v>
      </c>
      <c r="C18" s="11">
        <f>B18*1.035</f>
        <v>31001507.144999996</v>
      </c>
      <c r="D18" s="11">
        <f>C18*1.035</f>
        <v>32086559.895074993</v>
      </c>
      <c r="E18" s="11">
        <f>D18*1.035</f>
        <v>33209589.491402615</v>
      </c>
      <c r="F18" s="11">
        <f>E18*1.035</f>
        <v>34371925.123601705</v>
      </c>
      <c r="G18" s="11">
        <f>F18*1.035</f>
        <v>35574942.502927765</v>
      </c>
    </row>
    <row r="19" spans="1:7" x14ac:dyDescent="0.25">
      <c r="A19" s="10" t="s">
        <v>17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</row>
    <row r="20" spans="1:7" x14ac:dyDescent="0.25">
      <c r="A20" s="10" t="s">
        <v>18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</row>
    <row r="21" spans="1:7" x14ac:dyDescent="0.25">
      <c r="A21" s="12"/>
      <c r="B21" s="11"/>
      <c r="C21" s="11"/>
      <c r="D21" s="11"/>
      <c r="E21" s="11"/>
      <c r="F21" s="11"/>
      <c r="G21" s="11"/>
    </row>
    <row r="22" spans="1:7" x14ac:dyDescent="0.25">
      <c r="A22" s="13" t="s">
        <v>19</v>
      </c>
      <c r="B22" s="11">
        <f>B23+B24+B25+B24+B25+B26+B27</f>
        <v>29953147</v>
      </c>
      <c r="C22" s="11">
        <f t="shared" ref="C22:G22" si="1">C23+C24+C25+C24+C25+C26+C27</f>
        <v>31001507.144999996</v>
      </c>
      <c r="D22" s="11">
        <f t="shared" si="1"/>
        <v>32086559.895074993</v>
      </c>
      <c r="E22" s="11">
        <f t="shared" si="1"/>
        <v>33209589.491402615</v>
      </c>
      <c r="F22" s="11">
        <f t="shared" si="1"/>
        <v>34371925.123601705</v>
      </c>
      <c r="G22" s="11">
        <f t="shared" si="1"/>
        <v>35574942.502927765</v>
      </c>
    </row>
    <row r="23" spans="1:7" x14ac:dyDescent="0.25">
      <c r="A23" s="10" t="s">
        <v>20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</row>
    <row r="24" spans="1:7" x14ac:dyDescent="0.25">
      <c r="A24" s="10" t="s">
        <v>21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</row>
    <row r="25" spans="1:7" x14ac:dyDescent="0.25">
      <c r="A25" s="10" t="s">
        <v>22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</row>
    <row r="26" spans="1:7" ht="30" x14ac:dyDescent="0.25">
      <c r="A26" s="14" t="s">
        <v>23</v>
      </c>
      <c r="B26" s="11">
        <v>29953147</v>
      </c>
      <c r="C26" s="11">
        <f>B26*1.035</f>
        <v>31001507.144999996</v>
      </c>
      <c r="D26" s="11">
        <f>C26*1.035</f>
        <v>32086559.895074993</v>
      </c>
      <c r="E26" s="11">
        <f>D26*1.035</f>
        <v>33209589.491402615</v>
      </c>
      <c r="F26" s="11">
        <f>E26*1.035</f>
        <v>34371925.123601705</v>
      </c>
      <c r="G26" s="11">
        <f>F26*1.035</f>
        <v>35574942.502927765</v>
      </c>
    </row>
    <row r="27" spans="1:7" x14ac:dyDescent="0.25">
      <c r="A27" s="10" t="s">
        <v>24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</row>
    <row r="28" spans="1:7" x14ac:dyDescent="0.25">
      <c r="A28" s="12"/>
      <c r="B28" s="11"/>
      <c r="C28" s="11"/>
      <c r="D28" s="11"/>
      <c r="E28" s="11"/>
      <c r="F28" s="11"/>
      <c r="G28" s="11"/>
    </row>
    <row r="29" spans="1:7" x14ac:dyDescent="0.25">
      <c r="A29" s="13" t="s">
        <v>25</v>
      </c>
      <c r="B29" s="11">
        <f>B30</f>
        <v>0</v>
      </c>
      <c r="C29" s="11">
        <f t="shared" ref="C29:G29" si="2">C30</f>
        <v>0</v>
      </c>
      <c r="D29" s="11">
        <f t="shared" si="2"/>
        <v>0</v>
      </c>
      <c r="E29" s="11">
        <f t="shared" si="2"/>
        <v>0</v>
      </c>
      <c r="F29" s="11">
        <f t="shared" si="2"/>
        <v>0</v>
      </c>
      <c r="G29" s="11">
        <f t="shared" si="2"/>
        <v>0</v>
      </c>
    </row>
    <row r="30" spans="1:7" x14ac:dyDescent="0.25">
      <c r="A30" s="10" t="s">
        <v>26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</row>
    <row r="31" spans="1:7" x14ac:dyDescent="0.25">
      <c r="A31" s="10"/>
      <c r="B31" s="11"/>
      <c r="C31" s="11"/>
      <c r="D31" s="11"/>
      <c r="E31" s="11"/>
      <c r="F31" s="11"/>
      <c r="G31" s="11"/>
    </row>
    <row r="32" spans="1:7" x14ac:dyDescent="0.25">
      <c r="A32" s="13" t="s">
        <v>27</v>
      </c>
      <c r="B32" s="11">
        <f>B8+B22+B29</f>
        <v>65420818</v>
      </c>
      <c r="C32" s="11">
        <f t="shared" ref="C32:G32" si="3">C8+C22+C29</f>
        <v>67710546.629999995</v>
      </c>
      <c r="D32" s="11">
        <f t="shared" si="3"/>
        <v>70080415.762049988</v>
      </c>
      <c r="E32" s="11">
        <f t="shared" si="3"/>
        <v>72533230.313721731</v>
      </c>
      <c r="F32" s="11">
        <f t="shared" si="3"/>
        <v>75071893.374701977</v>
      </c>
      <c r="G32" s="11">
        <f t="shared" si="3"/>
        <v>77699409.642816558</v>
      </c>
    </row>
    <row r="33" spans="1:7" x14ac:dyDescent="0.25">
      <c r="A33" s="13"/>
      <c r="B33" s="11"/>
      <c r="C33" s="11"/>
      <c r="D33" s="11"/>
      <c r="E33" s="11"/>
      <c r="F33" s="11"/>
      <c r="G33" s="11"/>
    </row>
    <row r="34" spans="1:7" x14ac:dyDescent="0.25">
      <c r="A34" s="13" t="s">
        <v>28</v>
      </c>
      <c r="B34" s="11"/>
      <c r="C34" s="11"/>
      <c r="D34" s="11"/>
      <c r="E34" s="11"/>
      <c r="F34" s="11"/>
      <c r="G34" s="11"/>
    </row>
    <row r="35" spans="1:7" ht="30" x14ac:dyDescent="0.25">
      <c r="A35" s="15" t="s">
        <v>29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</row>
    <row r="36" spans="1:7" ht="30" x14ac:dyDescent="0.25">
      <c r="A36" s="15" t="s">
        <v>30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</row>
    <row r="37" spans="1:7" x14ac:dyDescent="0.25">
      <c r="A37" s="16" t="s">
        <v>31</v>
      </c>
      <c r="B37" s="17">
        <f>B35+B36</f>
        <v>0</v>
      </c>
      <c r="C37" s="17">
        <f t="shared" ref="C37:G37" si="4">C35+C36</f>
        <v>0</v>
      </c>
      <c r="D37" s="17">
        <f t="shared" si="4"/>
        <v>0</v>
      </c>
      <c r="E37" s="17">
        <f t="shared" si="4"/>
        <v>0</v>
      </c>
      <c r="F37" s="17">
        <f t="shared" si="4"/>
        <v>0</v>
      </c>
      <c r="G37" s="17">
        <f t="shared" si="4"/>
        <v>0</v>
      </c>
    </row>
  </sheetData>
  <mergeCells count="4">
    <mergeCell ref="A3:G3"/>
    <mergeCell ref="A4:G4"/>
    <mergeCell ref="A5:G5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Proyecciones de 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Araceli</dc:creator>
  <cp:lastModifiedBy>Araceli</cp:lastModifiedBy>
  <dcterms:created xsi:type="dcterms:W3CDTF">2021-03-05T21:23:12Z</dcterms:created>
  <dcterms:modified xsi:type="dcterms:W3CDTF">2021-03-05T21:23:33Z</dcterms:modified>
</cp:coreProperties>
</file>